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'Sheet1'!$A$3:$L$13</definedName>
  </definedNames>
  <calcPr fullCalcOnLoad="1"/>
</workbook>
</file>

<file path=xl/sharedStrings.xml><?xml version="1.0" encoding="utf-8"?>
<sst xmlns="http://schemas.openxmlformats.org/spreadsheetml/2006/main" count="82" uniqueCount="35">
  <si>
    <t>中国热带农业科学院南亚热带作物研究所2023年度第七批公开招聘工作人员笔试成绩及入围面试人员名单</t>
  </si>
  <si>
    <t>序号</t>
  </si>
  <si>
    <t>岗位代码</t>
  </si>
  <si>
    <t>报考岗位</t>
  </si>
  <si>
    <t>姓名</t>
  </si>
  <si>
    <t>身份证号码</t>
  </si>
  <si>
    <t>性别</t>
  </si>
  <si>
    <t>学历</t>
  </si>
  <si>
    <t>学位</t>
  </si>
  <si>
    <t>笔试成绩</t>
  </si>
  <si>
    <t>笔试排名</t>
  </si>
  <si>
    <t>是否入围面试</t>
  </si>
  <si>
    <t>备注</t>
  </si>
  <si>
    <t>澳洲坚果研究室科研岗</t>
  </si>
  <si>
    <t>500102****8690</t>
  </si>
  <si>
    <t>男</t>
  </si>
  <si>
    <t>研究生</t>
  </si>
  <si>
    <t>博士</t>
  </si>
  <si>
    <t>是</t>
  </si>
  <si>
    <t>南亚热带种质资源研究室科研岗</t>
  </si>
  <si>
    <t>431103****5721</t>
  </si>
  <si>
    <t>女</t>
  </si>
  <si>
    <t>硕士</t>
  </si>
  <si>
    <t>430822****2121</t>
  </si>
  <si>
    <t>440881****0041</t>
  </si>
  <si>
    <t>否</t>
  </si>
  <si>
    <t>430321****8326</t>
  </si>
  <si>
    <t>410328****9044</t>
  </si>
  <si>
    <t>360732****4449</t>
  </si>
  <si>
    <t>452123****2526</t>
  </si>
  <si>
    <t>-</t>
  </si>
  <si>
    <t>缺考</t>
  </si>
  <si>
    <t>460004****4025</t>
  </si>
  <si>
    <t>弃考</t>
  </si>
  <si>
    <t>445381****2139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</si>
</sst>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5.125" style="0" customWidth="1"/>
    <col min="2" max="2" width="10.75390625" style="0" customWidth="1"/>
    <col min="3" max="3" width="34.625" style="0" customWidth="1"/>
    <col min="4" max="4" width="8.125" style="0" customWidth="1"/>
    <col min="5" max="5" width="22.25390625" style="0" customWidth="1"/>
    <col min="6" max="11" width="9.75390625" style="0" customWidth="1"/>
    <col min="12" max="12" width="5.375" style="2" customWidth="1"/>
  </cols>
  <sheetData>
    <row r="1" spans="1:12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s="1" customFormat="1" ht="4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9" t="s">
        <v>12</v>
      </c>
    </row>
    <row r="4" spans="1:12" ht="30" customHeight="1">
      <c r="A4" s="7">
        <v>1</v>
      </c>
      <c r="B4" s="8" t="str">
        <f>"0102"</f>
        <v>0102</v>
      </c>
      <c r="C4" s="8" t="s">
        <v>13</v>
      </c>
      <c r="D4" s="8" t="str">
        <f>"李玲锋"</f>
        <v>李玲锋</v>
      </c>
      <c r="E4" s="8" t="s">
        <v>14</v>
      </c>
      <c r="F4" s="8" t="s">
        <v>15</v>
      </c>
      <c r="G4" s="8" t="s">
        <v>16</v>
      </c>
      <c r="H4" s="8" t="s">
        <v>17</v>
      </c>
      <c r="I4" s="10">
        <v>63.7</v>
      </c>
      <c r="J4" s="8">
        <v>1</v>
      </c>
      <c r="K4" s="8" t="s">
        <v>18</v>
      </c>
      <c r="L4" s="11"/>
    </row>
    <row r="5" spans="1:12" ht="30" customHeight="1">
      <c r="A5" s="7">
        <v>2</v>
      </c>
      <c r="B5" s="8" t="str">
        <f aca="true" t="shared" si="0" ref="B5:B13">"0106"</f>
        <v>0106</v>
      </c>
      <c r="C5" s="8" t="s">
        <v>19</v>
      </c>
      <c r="D5" s="8" t="str">
        <f>"唐丽"</f>
        <v>唐丽</v>
      </c>
      <c r="E5" s="8" t="s">
        <v>20</v>
      </c>
      <c r="F5" s="8" t="s">
        <v>21</v>
      </c>
      <c r="G5" s="8" t="s">
        <v>16</v>
      </c>
      <c r="H5" s="8" t="s">
        <v>22</v>
      </c>
      <c r="I5" s="10">
        <v>60.3</v>
      </c>
      <c r="J5" s="8">
        <v>5</v>
      </c>
      <c r="K5" s="8" t="s">
        <v>18</v>
      </c>
      <c r="L5" s="11"/>
    </row>
    <row r="6" spans="1:12" ht="30" customHeight="1">
      <c r="A6" s="7">
        <v>3</v>
      </c>
      <c r="B6" s="8" t="str">
        <f t="shared" si="0"/>
        <v>0106</v>
      </c>
      <c r="C6" s="8" t="s">
        <v>19</v>
      </c>
      <c r="D6" s="8" t="str">
        <f>"彭亚娟"</f>
        <v>彭亚娟</v>
      </c>
      <c r="E6" s="8" t="s">
        <v>23</v>
      </c>
      <c r="F6" s="8" t="s">
        <v>21</v>
      </c>
      <c r="G6" s="8" t="s">
        <v>16</v>
      </c>
      <c r="H6" s="8" t="s">
        <v>22</v>
      </c>
      <c r="I6" s="10">
        <v>64.3</v>
      </c>
      <c r="J6" s="8">
        <v>1</v>
      </c>
      <c r="K6" s="8" t="s">
        <v>18</v>
      </c>
      <c r="L6" s="11"/>
    </row>
    <row r="7" spans="1:12" ht="30" customHeight="1">
      <c r="A7" s="7">
        <v>4</v>
      </c>
      <c r="B7" s="8" t="str">
        <f t="shared" si="0"/>
        <v>0106</v>
      </c>
      <c r="C7" s="8" t="s">
        <v>19</v>
      </c>
      <c r="D7" s="8" t="str">
        <f>"钟琛铭"</f>
        <v>钟琛铭</v>
      </c>
      <c r="E7" s="8" t="s">
        <v>24</v>
      </c>
      <c r="F7" s="8" t="s">
        <v>21</v>
      </c>
      <c r="G7" s="8" t="s">
        <v>16</v>
      </c>
      <c r="H7" s="8" t="s">
        <v>22</v>
      </c>
      <c r="I7" s="10">
        <v>48.9</v>
      </c>
      <c r="J7" s="8">
        <v>6</v>
      </c>
      <c r="K7" s="8" t="s">
        <v>25</v>
      </c>
      <c r="L7" s="11"/>
    </row>
    <row r="8" spans="1:12" ht="30" customHeight="1">
      <c r="A8" s="7">
        <v>5</v>
      </c>
      <c r="B8" s="8" t="str">
        <f t="shared" si="0"/>
        <v>0106</v>
      </c>
      <c r="C8" s="8" t="s">
        <v>19</v>
      </c>
      <c r="D8" s="8" t="str">
        <f>"郭静玲"</f>
        <v>郭静玲</v>
      </c>
      <c r="E8" s="8" t="s">
        <v>26</v>
      </c>
      <c r="F8" s="8" t="s">
        <v>21</v>
      </c>
      <c r="G8" s="8" t="s">
        <v>16</v>
      </c>
      <c r="H8" s="8" t="s">
        <v>22</v>
      </c>
      <c r="I8" s="10">
        <v>61.8</v>
      </c>
      <c r="J8" s="8">
        <v>3</v>
      </c>
      <c r="K8" s="8" t="s">
        <v>18</v>
      </c>
      <c r="L8" s="11"/>
    </row>
    <row r="9" spans="1:12" ht="30" customHeight="1">
      <c r="A9" s="7">
        <v>6</v>
      </c>
      <c r="B9" s="8" t="str">
        <f t="shared" si="0"/>
        <v>0106</v>
      </c>
      <c r="C9" s="8" t="s">
        <v>19</v>
      </c>
      <c r="D9" s="8" t="str">
        <f>"马鑫婷"</f>
        <v>马鑫婷</v>
      </c>
      <c r="E9" s="8" t="s">
        <v>27</v>
      </c>
      <c r="F9" s="8" t="s">
        <v>21</v>
      </c>
      <c r="G9" s="8" t="s">
        <v>16</v>
      </c>
      <c r="H9" s="8" t="s">
        <v>22</v>
      </c>
      <c r="I9" s="10">
        <v>60.4</v>
      </c>
      <c r="J9" s="8">
        <v>4</v>
      </c>
      <c r="K9" s="8" t="s">
        <v>18</v>
      </c>
      <c r="L9" s="11"/>
    </row>
    <row r="10" spans="1:12" ht="30" customHeight="1">
      <c r="A10" s="7">
        <v>7</v>
      </c>
      <c r="B10" s="8" t="str">
        <f t="shared" si="0"/>
        <v>0106</v>
      </c>
      <c r="C10" s="8" t="s">
        <v>19</v>
      </c>
      <c r="D10" s="8" t="str">
        <f>"曾建梅"</f>
        <v>曾建梅</v>
      </c>
      <c r="E10" s="8" t="s">
        <v>28</v>
      </c>
      <c r="F10" s="8" t="s">
        <v>21</v>
      </c>
      <c r="G10" s="8" t="s">
        <v>16</v>
      </c>
      <c r="H10" s="8" t="s">
        <v>22</v>
      </c>
      <c r="I10" s="10">
        <v>62.7</v>
      </c>
      <c r="J10" s="8">
        <v>2</v>
      </c>
      <c r="K10" s="8" t="s">
        <v>18</v>
      </c>
      <c r="L10" s="11"/>
    </row>
    <row r="11" spans="1:12" ht="30" customHeight="1">
      <c r="A11" s="7">
        <v>8</v>
      </c>
      <c r="B11" s="8" t="str">
        <f t="shared" si="0"/>
        <v>0106</v>
      </c>
      <c r="C11" s="8" t="s">
        <v>19</v>
      </c>
      <c r="D11" s="8" t="str">
        <f>"李佳洁"</f>
        <v>李佳洁</v>
      </c>
      <c r="E11" s="8" t="s">
        <v>29</v>
      </c>
      <c r="F11" s="8" t="s">
        <v>21</v>
      </c>
      <c r="G11" s="8" t="s">
        <v>16</v>
      </c>
      <c r="H11" s="8" t="s">
        <v>22</v>
      </c>
      <c r="I11" s="10" t="s">
        <v>30</v>
      </c>
      <c r="J11" s="8" t="s">
        <v>30</v>
      </c>
      <c r="K11" s="8" t="s">
        <v>30</v>
      </c>
      <c r="L11" s="11" t="s">
        <v>31</v>
      </c>
    </row>
    <row r="12" spans="1:12" ht="30" customHeight="1">
      <c r="A12" s="7">
        <v>9</v>
      </c>
      <c r="B12" s="8" t="str">
        <f t="shared" si="0"/>
        <v>0106</v>
      </c>
      <c r="C12" s="8" t="s">
        <v>19</v>
      </c>
      <c r="D12" s="8" t="str">
        <f>"王海令"</f>
        <v>王海令</v>
      </c>
      <c r="E12" s="8" t="s">
        <v>32</v>
      </c>
      <c r="F12" s="8" t="s">
        <v>21</v>
      </c>
      <c r="G12" s="8" t="s">
        <v>16</v>
      </c>
      <c r="H12" s="8" t="s">
        <v>22</v>
      </c>
      <c r="I12" s="10" t="s">
        <v>30</v>
      </c>
      <c r="J12" s="8" t="s">
        <v>30</v>
      </c>
      <c r="K12" s="8" t="s">
        <v>30</v>
      </c>
      <c r="L12" s="11" t="s">
        <v>33</v>
      </c>
    </row>
    <row r="13" spans="1:12" ht="30" customHeight="1">
      <c r="A13" s="7">
        <v>10</v>
      </c>
      <c r="B13" s="8" t="str">
        <f t="shared" si="0"/>
        <v>0106</v>
      </c>
      <c r="C13" s="8" t="s">
        <v>19</v>
      </c>
      <c r="D13" s="8" t="str">
        <f>"黄冠荣"</f>
        <v>黄冠荣</v>
      </c>
      <c r="E13" s="8" t="s">
        <v>34</v>
      </c>
      <c r="F13" s="8" t="s">
        <v>15</v>
      </c>
      <c r="G13" s="8" t="s">
        <v>16</v>
      </c>
      <c r="H13" s="8" t="s">
        <v>22</v>
      </c>
      <c r="I13" s="10" t="s">
        <v>30</v>
      </c>
      <c r="J13" s="8" t="s">
        <v>30</v>
      </c>
      <c r="K13" s="8" t="s">
        <v>30</v>
      </c>
      <c r="L13" s="11" t="s">
        <v>31</v>
      </c>
    </row>
  </sheetData>
  <sheetProtection/>
  <autoFilter ref="A3:L13"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困惑後</cp:lastModifiedBy>
  <dcterms:created xsi:type="dcterms:W3CDTF">2016-12-02T08:54:00Z</dcterms:created>
  <dcterms:modified xsi:type="dcterms:W3CDTF">2023-11-29T08:20:00Z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6CF162ABB658416192EE4D9CE9F8C24D</vt:lpwstr>
  </property>
</Properties>
</file>